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na\OneDrive\Desktop\"/>
    </mc:Choice>
  </mc:AlternateContent>
  <bookViews>
    <workbookView xWindow="0" yWindow="0" windowWidth="23040" windowHeight="10080"/>
  </bookViews>
  <sheets>
    <sheet name="External Catering Form" sheetId="1" r:id="rId1"/>
    <sheet name="Sheet2" sheetId="2" r:id="rId2"/>
    <sheet name="Sheet3" sheetId="3" r:id="rId3"/>
  </sheets>
  <definedNames>
    <definedName name="_xlnm.Print_Titles" localSheetId="0">'External Catering Form'!$1:$16</definedName>
  </definedNames>
  <calcPr calcId="162913"/>
</workbook>
</file>

<file path=xl/calcChain.xml><?xml version="1.0" encoding="utf-8"?>
<calcChain xmlns="http://schemas.openxmlformats.org/spreadsheetml/2006/main">
  <c r="G100" i="1" l="1"/>
  <c r="G106" i="1" l="1"/>
  <c r="G103" i="1"/>
  <c r="G99" i="1"/>
  <c r="G101" i="1"/>
  <c r="G102" i="1"/>
  <c r="G98" i="1"/>
  <c r="G84" i="1"/>
  <c r="G85" i="1"/>
  <c r="G83" i="1"/>
  <c r="G81" i="1"/>
  <c r="G80" i="1"/>
  <c r="G77" i="1"/>
  <c r="G78" i="1"/>
  <c r="G76" i="1"/>
  <c r="G74" i="1"/>
  <c r="G67" i="1"/>
  <c r="G68" i="1"/>
  <c r="G69" i="1"/>
  <c r="G70" i="1"/>
  <c r="G71" i="1"/>
  <c r="G72" i="1"/>
  <c r="G73" i="1"/>
  <c r="G63" i="1"/>
  <c r="G64" i="1"/>
  <c r="G65" i="1"/>
  <c r="G62" i="1"/>
  <c r="G58" i="1"/>
  <c r="G59" i="1"/>
  <c r="G60" i="1"/>
  <c r="G57" i="1"/>
  <c r="G53" i="1"/>
  <c r="G54" i="1"/>
  <c r="G55" i="1"/>
  <c r="G52" i="1"/>
  <c r="G48" i="1"/>
  <c r="G49" i="1"/>
  <c r="G50" i="1"/>
  <c r="G47" i="1"/>
  <c r="G19" i="1"/>
  <c r="G20" i="1"/>
  <c r="G22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18" i="1"/>
  <c r="G86" i="1" l="1"/>
  <c r="G107" i="1"/>
  <c r="G92" i="1"/>
  <c r="G91" i="1"/>
  <c r="G90" i="1"/>
  <c r="G89" i="1"/>
  <c r="G109" i="1" l="1"/>
  <c r="G104" i="1"/>
  <c r="G93" i="1"/>
  <c r="G95" i="1" l="1"/>
  <c r="G111" i="1" s="1"/>
  <c r="G113" i="1" s="1"/>
</calcChain>
</file>

<file path=xl/sharedStrings.xml><?xml version="1.0" encoding="utf-8"?>
<sst xmlns="http://schemas.openxmlformats.org/spreadsheetml/2006/main" count="186" uniqueCount="122">
  <si>
    <t>Butternut Squash</t>
  </si>
  <si>
    <t>Chicken Soup with Mazo Balls</t>
  </si>
  <si>
    <t>Leek and Potato</t>
  </si>
  <si>
    <t>Salmon</t>
  </si>
  <si>
    <t>Buns</t>
  </si>
  <si>
    <t>Stuffed Chicken</t>
  </si>
  <si>
    <t>Fresh Fruit (in season)</t>
  </si>
  <si>
    <t xml:space="preserve">Egg Salad </t>
  </si>
  <si>
    <t xml:space="preserve">Hummus </t>
  </si>
  <si>
    <t xml:space="preserve">Lox </t>
  </si>
  <si>
    <t xml:space="preserve">Madboucha </t>
  </si>
  <si>
    <t xml:space="preserve">Tehina </t>
  </si>
  <si>
    <t xml:space="preserve">Tuna </t>
  </si>
  <si>
    <t>Contact Name:</t>
  </si>
  <si>
    <t>Amount</t>
  </si>
  <si>
    <t>Time:</t>
  </si>
  <si>
    <t>Description</t>
  </si>
  <si>
    <t>Event Date:</t>
  </si>
  <si>
    <t xml:space="preserve">Crab Salad </t>
  </si>
  <si>
    <t xml:space="preserve">Babaganoush Salad  </t>
  </si>
  <si>
    <t>Israeli Salad</t>
  </si>
  <si>
    <t>Mushroom Salad</t>
  </si>
  <si>
    <t xml:space="preserve">Potato Salad </t>
  </si>
  <si>
    <t>Price</t>
  </si>
  <si>
    <t>p. lb</t>
  </si>
  <si>
    <t>p. p.</t>
  </si>
  <si>
    <t>Wine</t>
  </si>
  <si>
    <t>p.p.</t>
  </si>
  <si>
    <t>per hr.</t>
  </si>
  <si>
    <t>Location:</t>
  </si>
  <si>
    <t>Linen Napkins</t>
  </si>
  <si>
    <t xml:space="preserve">Coleslaw </t>
  </si>
  <si>
    <t>Address:</t>
  </si>
  <si>
    <t>City, Province:</t>
  </si>
  <si>
    <t>Postal Code:</t>
  </si>
  <si>
    <t>Total: Food Costs</t>
  </si>
  <si>
    <t>Total: Program Supplies</t>
  </si>
  <si>
    <t>Total: Labour</t>
  </si>
  <si>
    <t>Total:</t>
  </si>
  <si>
    <t>Price per person:</t>
  </si>
  <si>
    <t>Qty</t>
  </si>
  <si>
    <t>Sub-total: (Food Costs and Program Supplies)</t>
  </si>
  <si>
    <t>Department:</t>
  </si>
  <si>
    <t>Food Services</t>
  </si>
  <si>
    <t>Program Category:</t>
  </si>
  <si>
    <t>External Catering</t>
  </si>
  <si>
    <t>Maintenance</t>
  </si>
  <si>
    <t>Maintenance Charge</t>
  </si>
  <si>
    <t>Total: Maintenance</t>
  </si>
  <si>
    <t xml:space="preserve">Burekas </t>
  </si>
  <si>
    <t xml:space="preserve">Linen Table Cloth </t>
  </si>
  <si>
    <t>Cream Cheese (parve)</t>
  </si>
  <si>
    <t>DEPOSIT PAID (Due upon booking event):</t>
  </si>
  <si>
    <t xml:space="preserve">Chicken </t>
  </si>
  <si>
    <t>Pita</t>
  </si>
  <si>
    <t>wh</t>
  </si>
  <si>
    <t>p.p</t>
  </si>
  <si>
    <t>lg</t>
  </si>
  <si>
    <t xml:space="preserve">Vinaigrette </t>
  </si>
  <si>
    <t>Waldorf Salad</t>
  </si>
  <si>
    <t>one</t>
  </si>
  <si>
    <t>Dessert</t>
  </si>
  <si>
    <t>Sandwiches</t>
  </si>
  <si>
    <t xml:space="preserve"> Wraps</t>
  </si>
  <si>
    <t xml:space="preserve">Egg </t>
  </si>
  <si>
    <t>Telephone Number:</t>
  </si>
  <si>
    <t>Mushroom Corn Salad</t>
  </si>
  <si>
    <t>Red Pepper Salad</t>
  </si>
  <si>
    <t xml:space="preserve">Carrot Salad </t>
  </si>
  <si>
    <t>Olives</t>
  </si>
  <si>
    <t>Quinoa Salad</t>
  </si>
  <si>
    <t>Vegetable</t>
  </si>
  <si>
    <t>Chicken Fingers (Dark Meat)</t>
  </si>
  <si>
    <t>Chicken Fingers (White Meat)</t>
  </si>
  <si>
    <t>Chicken Kebab (Dark Meat)</t>
  </si>
  <si>
    <t>Vegetable Rice</t>
  </si>
  <si>
    <t>Roasted Potatoes</t>
  </si>
  <si>
    <t>Seasonal Steamed or Grilled Vegetables</t>
  </si>
  <si>
    <t>2L</t>
  </si>
  <si>
    <t>ea.</t>
  </si>
  <si>
    <t>Decorations</t>
  </si>
  <si>
    <t>No. of Participants:</t>
  </si>
  <si>
    <t>Salads</t>
  </si>
  <si>
    <t>Entrees</t>
  </si>
  <si>
    <t>Sides</t>
  </si>
  <si>
    <t>Beverages</t>
  </si>
  <si>
    <t>Program Supplies</t>
  </si>
  <si>
    <t>Labour</t>
  </si>
  <si>
    <t>FINAL BALANCE OWED (Due 5 business days before event):</t>
  </si>
  <si>
    <t>Roast Beef</t>
  </si>
  <si>
    <t xml:space="preserve">Room Rental </t>
  </si>
  <si>
    <t>Bean Salad</t>
  </si>
  <si>
    <t xml:space="preserve">Beet Salad </t>
  </si>
  <si>
    <t>Front Auditorium</t>
  </si>
  <si>
    <t>Cake</t>
  </si>
  <si>
    <t>M.P.</t>
  </si>
  <si>
    <t xml:space="preserve">med </t>
  </si>
  <si>
    <t>Soup</t>
  </si>
  <si>
    <t>Bread</t>
  </si>
  <si>
    <t>Bernard Betel Centre</t>
  </si>
  <si>
    <t>Tel: 416-225-2112, ext 123  Fax: 416-225-2097  email: irinas@betelcentre.org</t>
  </si>
  <si>
    <t>1003 Steeles Avenue West, Toronto, ON M2R 3T6</t>
  </si>
  <si>
    <t>Cold Cuts - Regular</t>
  </si>
  <si>
    <t>Chunky Eggplant Salad</t>
  </si>
  <si>
    <t>Green Salad (serves 10 people)</t>
  </si>
  <si>
    <t xml:space="preserve">Orza Salad </t>
  </si>
  <si>
    <t>Poached Salmon (Cold and Decorated)</t>
  </si>
  <si>
    <t>Spicy Olives and Relish</t>
  </si>
  <si>
    <t>Challah Buns</t>
  </si>
  <si>
    <t>Chicken Steak (Dark Meat)</t>
  </si>
  <si>
    <t>Tomato Meatballs (3 pieces)</t>
  </si>
  <si>
    <t>Coffee or Tea</t>
  </si>
  <si>
    <t>Water with Lemon</t>
  </si>
  <si>
    <t>Disposable Cutlery, Dishes, Cups, Saucers</t>
  </si>
  <si>
    <t>Disposable Table Cloth</t>
  </si>
  <si>
    <t>Substitute Staff - Kitchen Help (external)</t>
  </si>
  <si>
    <t>Substitute Staff - Cook</t>
  </si>
  <si>
    <t>Substitute Staff - Dishwasher (external)</t>
  </si>
  <si>
    <t>Kashruth Fee</t>
  </si>
  <si>
    <t>Substitute Staff - 1 Waiter</t>
  </si>
  <si>
    <t>Benard Betel Centre - Catering Menu 2024</t>
  </si>
  <si>
    <t>Prices effective January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</si>
</sst>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[$-409]h:mm\ AM/PM;@"/>
    <numFmt numFmtId="169" formatCode="[&lt;=9999999]###\-####;\(###\)\ ###\-####"/>
  </numFmts>
  <fonts count="7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38B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8">
    <xf numFmtId="0" fontId="0" fillId="0" borderId="0" xfId="0"/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166" fontId="2" fillId="0" borderId="0" xfId="1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5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6" fontId="5" fillId="0" borderId="4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6" fontId="5" fillId="0" borderId="0" xfId="1" applyNumberFormat="1" applyFont="1" applyBorder="1" applyAlignment="1">
      <alignment horizontal="center" vertical="center" wrapText="1"/>
    </xf>
    <xf numFmtId="0" fontId="5" fillId="9" borderId="6" xfId="0" applyFont="1" applyFill="1" applyBorder="1" applyAlignment="1">
      <alignment horizontal="left" vertical="center"/>
    </xf>
    <xf numFmtId="0" fontId="5" fillId="9" borderId="6" xfId="0" applyFont="1" applyFill="1" applyBorder="1" applyAlignment="1">
      <alignment horizontal="center" vertical="center"/>
    </xf>
    <xf numFmtId="166" fontId="5" fillId="9" borderId="6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6" xfId="2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166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/>
    </xf>
    <xf numFmtId="165" fontId="5" fillId="9" borderId="6" xfId="2" applyFont="1" applyFill="1" applyBorder="1" applyAlignment="1">
      <alignment vertical="center"/>
    </xf>
    <xf numFmtId="164" fontId="2" fillId="9" borderId="6" xfId="0" applyNumberFormat="1" applyFont="1" applyFill="1" applyBorder="1" applyAlignment="1">
      <alignment vertical="center"/>
    </xf>
    <xf numFmtId="0" fontId="2" fillId="9" borderId="6" xfId="0" applyFont="1" applyFill="1" applyBorder="1" applyAlignment="1">
      <alignment vertical="center" wrapText="1"/>
    </xf>
    <xf numFmtId="166" fontId="2" fillId="9" borderId="6" xfId="1" applyNumberFormat="1" applyFont="1" applyFill="1" applyBorder="1" applyAlignment="1" applyProtection="1">
      <alignment horizontal="center" vertical="center" wrapText="1"/>
      <protection locked="0"/>
    </xf>
    <xf numFmtId="165" fontId="2" fillId="9" borderId="6" xfId="2" applyFont="1" applyFill="1" applyBorder="1" applyAlignment="1">
      <alignment vertical="center"/>
    </xf>
    <xf numFmtId="164" fontId="2" fillId="0" borderId="6" xfId="0" applyNumberFormat="1" applyFont="1" applyBorder="1" applyAlignment="1">
      <alignment horizontal="center" vertical="center"/>
    </xf>
    <xf numFmtId="0" fontId="2" fillId="9" borderId="6" xfId="0" applyFont="1" applyFill="1" applyBorder="1" applyAlignment="1">
      <alignment vertical="center"/>
    </xf>
    <xf numFmtId="167" fontId="2" fillId="9" borderId="6" xfId="1" applyNumberFormat="1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>
      <alignment horizontal="right" vertical="center" wrapText="1"/>
    </xf>
    <xf numFmtId="167" fontId="5" fillId="7" borderId="6" xfId="1" applyNumberFormat="1" applyFont="1" applyFill="1" applyBorder="1" applyAlignment="1" applyProtection="1">
      <alignment horizontal="center" vertical="center" wrapText="1"/>
      <protection locked="0"/>
    </xf>
    <xf numFmtId="165" fontId="5" fillId="7" borderId="6" xfId="2" applyFont="1" applyFill="1" applyBorder="1" applyAlignment="1">
      <alignment vertical="center"/>
    </xf>
    <xf numFmtId="0" fontId="2" fillId="0" borderId="6" xfId="0" applyFont="1" applyBorder="1" applyAlignment="1">
      <alignment horizontal="right" vertical="center" wrapText="1"/>
    </xf>
    <xf numFmtId="167" fontId="2" fillId="0" borderId="6" xfId="1" applyNumberFormat="1" applyFont="1" applyFill="1" applyBorder="1" applyAlignment="1" applyProtection="1">
      <alignment horizontal="center" vertical="center" wrapText="1"/>
      <protection locked="0"/>
    </xf>
    <xf numFmtId="166" fontId="2" fillId="9" borderId="6" xfId="1" applyFont="1" applyFill="1" applyBorder="1" applyAlignment="1">
      <alignment vertical="center"/>
    </xf>
    <xf numFmtId="167" fontId="2" fillId="7" borderId="6" xfId="1" applyNumberFormat="1" applyFont="1" applyFill="1" applyBorder="1" applyAlignment="1" applyProtection="1">
      <alignment horizontal="center" vertical="center" wrapText="1"/>
      <protection locked="0"/>
    </xf>
    <xf numFmtId="165" fontId="2" fillId="7" borderId="6" xfId="2" applyFont="1" applyFill="1" applyBorder="1" applyAlignment="1">
      <alignment vertical="center"/>
    </xf>
    <xf numFmtId="166" fontId="2" fillId="0" borderId="6" xfId="1" applyFont="1" applyBorder="1" applyAlignment="1">
      <alignment vertical="center"/>
    </xf>
    <xf numFmtId="0" fontId="5" fillId="5" borderId="6" xfId="0" applyFont="1" applyFill="1" applyBorder="1" applyAlignment="1">
      <alignment horizontal="right" vertical="center" wrapText="1"/>
    </xf>
    <xf numFmtId="167" fontId="2" fillId="5" borderId="6" xfId="1" applyNumberFormat="1" applyFont="1" applyFill="1" applyBorder="1" applyAlignment="1" applyProtection="1">
      <alignment horizontal="center" vertical="center" wrapText="1"/>
      <protection locked="0"/>
    </xf>
    <xf numFmtId="165" fontId="5" fillId="5" borderId="6" xfId="2" applyFont="1" applyFill="1" applyBorder="1" applyAlignment="1">
      <alignment vertical="center"/>
    </xf>
    <xf numFmtId="0" fontId="2" fillId="0" borderId="0" xfId="0" quotePrefix="1" applyFont="1" applyAlignment="1">
      <alignment vertical="center"/>
    </xf>
    <xf numFmtId="164" fontId="2" fillId="0" borderId="7" xfId="0" applyNumberFormat="1" applyFont="1" applyBorder="1" applyAlignment="1">
      <alignment vertical="center"/>
    </xf>
    <xf numFmtId="165" fontId="5" fillId="0" borderId="6" xfId="2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6" borderId="6" xfId="0" applyFont="1" applyFill="1" applyBorder="1" applyAlignment="1">
      <alignment horizontal="right" vertical="center"/>
    </xf>
    <xf numFmtId="167" fontId="2" fillId="0" borderId="6" xfId="1" applyNumberFormat="1" applyFont="1" applyBorder="1" applyAlignment="1">
      <alignment horizontal="center" vertical="center"/>
    </xf>
    <xf numFmtId="165" fontId="5" fillId="6" borderId="6" xfId="2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67" fontId="2" fillId="0" borderId="0" xfId="1" applyNumberFormat="1" applyFont="1" applyBorder="1" applyAlignment="1">
      <alignment horizontal="center" vertical="center"/>
    </xf>
    <xf numFmtId="165" fontId="5" fillId="0" borderId="0" xfId="2" applyFont="1" applyFill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167" fontId="2" fillId="0" borderId="8" xfId="1" applyNumberFormat="1" applyFont="1" applyBorder="1" applyAlignment="1">
      <alignment horizontal="center" vertical="center"/>
    </xf>
    <xf numFmtId="0" fontId="5" fillId="3" borderId="4" xfId="2" applyNumberFormat="1" applyFont="1" applyFill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165" fontId="5" fillId="4" borderId="6" xfId="2" applyFont="1" applyFill="1" applyBorder="1" applyAlignment="1">
      <alignment vertical="center"/>
    </xf>
    <xf numFmtId="166" fontId="2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4" fillId="8" borderId="0" xfId="0" applyFont="1" applyFill="1" applyAlignment="1">
      <alignment vertical="center"/>
    </xf>
    <xf numFmtId="0" fontId="2" fillId="8" borderId="0" xfId="0" applyFont="1" applyFill="1" applyAlignment="1">
      <alignment vertical="center"/>
    </xf>
    <xf numFmtId="0" fontId="5" fillId="8" borderId="0" xfId="0" applyFont="1" applyFill="1" applyAlignment="1">
      <alignment horizontal="center" vertical="center"/>
    </xf>
    <xf numFmtId="166" fontId="2" fillId="8" borderId="0" xfId="1" applyNumberFormat="1" applyFont="1" applyFill="1" applyAlignment="1">
      <alignment horizontal="center" vertical="center"/>
    </xf>
    <xf numFmtId="0" fontId="2" fillId="8" borderId="0" xfId="0" applyFont="1" applyFill="1" applyBorder="1" applyAlignment="1">
      <alignment vertical="center"/>
    </xf>
    <xf numFmtId="168" fontId="5" fillId="2" borderId="9" xfId="0" applyNumberFormat="1" applyFont="1" applyFill="1" applyBorder="1" applyAlignment="1" applyProtection="1">
      <alignment horizontal="center" vertical="center"/>
    </xf>
    <xf numFmtId="168" fontId="5" fillId="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14" fontId="2" fillId="0" borderId="9" xfId="1" applyNumberFormat="1" applyFont="1" applyFill="1" applyBorder="1" applyAlignment="1">
      <alignment horizontal="center" vertical="center"/>
    </xf>
    <xf numFmtId="166" fontId="2" fillId="0" borderId="9" xfId="1" applyNumberFormat="1" applyFont="1" applyFill="1" applyBorder="1" applyAlignment="1">
      <alignment horizontal="center" vertical="center"/>
    </xf>
    <xf numFmtId="15" fontId="5" fillId="0" borderId="9" xfId="1" applyNumberFormat="1" applyFont="1" applyFill="1" applyBorder="1" applyAlignment="1" applyProtection="1">
      <alignment horizontal="center" vertical="center"/>
      <protection locked="0"/>
    </xf>
    <xf numFmtId="169" fontId="5" fillId="0" borderId="9" xfId="0" applyNumberFormat="1" applyFont="1" applyFill="1" applyBorder="1" applyAlignment="1" applyProtection="1">
      <alignment horizontal="center" vertical="center"/>
      <protection locked="0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E3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9"/>
  <sheetViews>
    <sheetView tabSelected="1" topLeftCell="A97" workbookViewId="0">
      <selection activeCell="E126" sqref="E126"/>
    </sheetView>
  </sheetViews>
  <sheetFormatPr defaultRowHeight="15" x14ac:dyDescent="0.2"/>
  <cols>
    <col min="1" max="1" width="0.5703125" style="2" customWidth="1"/>
    <col min="2" max="2" width="9.140625" style="2" hidden="1" customWidth="1"/>
    <col min="3" max="3" width="11.5703125" style="2" customWidth="1"/>
    <col min="4" max="4" width="7" style="2" customWidth="1"/>
    <col min="5" max="5" width="52.7109375" style="2" customWidth="1"/>
    <col min="6" max="6" width="9.5703125" style="3" customWidth="1"/>
    <col min="7" max="7" width="19.42578125" style="2" customWidth="1"/>
    <col min="8" max="16384" width="9.140625" style="2"/>
  </cols>
  <sheetData>
    <row r="1" spans="3:8" ht="20.25" x14ac:dyDescent="0.2">
      <c r="C1" s="65" t="s">
        <v>120</v>
      </c>
      <c r="D1" s="66"/>
      <c r="E1" s="67"/>
      <c r="F1" s="68"/>
      <c r="G1" s="69"/>
    </row>
    <row r="2" spans="3:8" x14ac:dyDescent="0.2">
      <c r="E2" s="5"/>
    </row>
    <row r="3" spans="3:8" ht="15.75" x14ac:dyDescent="0.2">
      <c r="E3" s="1" t="s">
        <v>13</v>
      </c>
      <c r="F3" s="72"/>
      <c r="G3" s="72"/>
      <c r="H3" s="1"/>
    </row>
    <row r="4" spans="3:8" ht="15.75" x14ac:dyDescent="0.2">
      <c r="E4" s="1" t="s">
        <v>32</v>
      </c>
      <c r="F4" s="72"/>
      <c r="G4" s="72"/>
      <c r="H4" s="1"/>
    </row>
    <row r="5" spans="3:8" ht="15.75" x14ac:dyDescent="0.2">
      <c r="E5" s="1" t="s">
        <v>33</v>
      </c>
      <c r="F5" s="72"/>
      <c r="G5" s="72"/>
      <c r="H5" s="1"/>
    </row>
    <row r="6" spans="3:8" ht="15.75" x14ac:dyDescent="0.2">
      <c r="E6" s="1" t="s">
        <v>34</v>
      </c>
      <c r="F6" s="72"/>
      <c r="G6" s="72"/>
      <c r="H6" s="1"/>
    </row>
    <row r="7" spans="3:8" ht="15.75" x14ac:dyDescent="0.2">
      <c r="E7" s="1" t="s">
        <v>65</v>
      </c>
      <c r="F7" s="76"/>
      <c r="G7" s="76"/>
      <c r="H7" s="1"/>
    </row>
    <row r="8" spans="3:8" ht="15.75" x14ac:dyDescent="0.2">
      <c r="E8" s="1" t="s">
        <v>17</v>
      </c>
      <c r="F8" s="73"/>
      <c r="G8" s="74"/>
      <c r="H8" s="1"/>
    </row>
    <row r="9" spans="3:8" ht="15.75" x14ac:dyDescent="0.2">
      <c r="D9" s="1"/>
      <c r="E9" s="1" t="s">
        <v>29</v>
      </c>
      <c r="F9" s="75" t="s">
        <v>93</v>
      </c>
      <c r="G9" s="75"/>
      <c r="H9" s="1"/>
    </row>
    <row r="10" spans="3:8" ht="15.75" x14ac:dyDescent="0.2">
      <c r="D10" s="1"/>
      <c r="E10" s="1" t="s">
        <v>81</v>
      </c>
      <c r="F10" s="77"/>
      <c r="G10" s="77"/>
      <c r="H10" s="1"/>
    </row>
    <row r="11" spans="3:8" ht="15.75" x14ac:dyDescent="0.2">
      <c r="D11" s="1"/>
      <c r="E11" s="1" t="s">
        <v>15</v>
      </c>
      <c r="F11" s="71"/>
      <c r="G11" s="71"/>
      <c r="H11" s="1"/>
    </row>
    <row r="12" spans="3:8" ht="15.75" x14ac:dyDescent="0.2">
      <c r="D12" s="1"/>
      <c r="E12" s="1" t="s">
        <v>42</v>
      </c>
      <c r="F12" s="70" t="s">
        <v>43</v>
      </c>
      <c r="G12" s="70"/>
      <c r="H12" s="1"/>
    </row>
    <row r="13" spans="3:8" ht="15.75" x14ac:dyDescent="0.2">
      <c r="D13" s="1"/>
      <c r="E13" s="1" t="s">
        <v>44</v>
      </c>
      <c r="F13" s="70" t="s">
        <v>45</v>
      </c>
      <c r="G13" s="70"/>
      <c r="H13" s="1"/>
    </row>
    <row r="14" spans="3:8" ht="12.75" customHeight="1" thickBot="1" x14ac:dyDescent="0.25">
      <c r="C14" s="1"/>
      <c r="D14" s="1"/>
      <c r="E14" s="1"/>
      <c r="F14" s="7"/>
      <c r="G14" s="8"/>
      <c r="H14" s="9"/>
    </row>
    <row r="15" spans="3:8" ht="16.5" thickBot="1" x14ac:dyDescent="0.25">
      <c r="C15" s="10" t="s">
        <v>23</v>
      </c>
      <c r="D15" s="11"/>
      <c r="E15" s="12" t="s">
        <v>16</v>
      </c>
      <c r="F15" s="13" t="s">
        <v>40</v>
      </c>
      <c r="G15" s="14" t="s">
        <v>14</v>
      </c>
    </row>
    <row r="16" spans="3:8" ht="15.75" x14ac:dyDescent="0.2">
      <c r="C16" s="15"/>
      <c r="D16" s="15"/>
      <c r="E16" s="16"/>
      <c r="F16" s="17"/>
      <c r="G16" s="15"/>
    </row>
    <row r="17" spans="3:7" ht="17.25" customHeight="1" x14ac:dyDescent="0.2">
      <c r="C17" s="18" t="s">
        <v>82</v>
      </c>
      <c r="D17" s="19"/>
      <c r="E17" s="19"/>
      <c r="F17" s="20"/>
      <c r="G17" s="19"/>
    </row>
    <row r="18" spans="3:7" ht="15" customHeight="1" x14ac:dyDescent="0.2">
      <c r="C18" s="21">
        <v>13</v>
      </c>
      <c r="D18" s="22" t="s">
        <v>24</v>
      </c>
      <c r="E18" s="23" t="s">
        <v>19</v>
      </c>
      <c r="F18" s="24"/>
      <c r="G18" s="21">
        <f>+F18*C18</f>
        <v>0</v>
      </c>
    </row>
    <row r="19" spans="3:7" ht="15" customHeight="1" x14ac:dyDescent="0.2">
      <c r="C19" s="21">
        <v>12</v>
      </c>
      <c r="D19" s="22" t="s">
        <v>24</v>
      </c>
      <c r="E19" s="25" t="s">
        <v>91</v>
      </c>
      <c r="F19" s="24">
        <v>0</v>
      </c>
      <c r="G19" s="21">
        <f t="shared" ref="G19:G84" si="0">+F19*C19</f>
        <v>0</v>
      </c>
    </row>
    <row r="20" spans="3:7" ht="15" customHeight="1" x14ac:dyDescent="0.2">
      <c r="C20" s="21">
        <v>13</v>
      </c>
      <c r="D20" s="22" t="s">
        <v>24</v>
      </c>
      <c r="E20" s="23" t="s">
        <v>92</v>
      </c>
      <c r="F20" s="24">
        <v>0</v>
      </c>
      <c r="G20" s="21">
        <f t="shared" si="0"/>
        <v>0</v>
      </c>
    </row>
    <row r="21" spans="3:7" ht="15" customHeight="1" x14ac:dyDescent="0.2">
      <c r="C21" s="21">
        <v>12</v>
      </c>
      <c r="D21" s="22" t="s">
        <v>24</v>
      </c>
      <c r="E21" s="23" t="s">
        <v>68</v>
      </c>
      <c r="F21" s="24">
        <v>0</v>
      </c>
      <c r="G21" s="21">
        <v>0</v>
      </c>
    </row>
    <row r="22" spans="3:7" ht="15" customHeight="1" x14ac:dyDescent="0.2">
      <c r="C22" s="21">
        <v>13</v>
      </c>
      <c r="D22" s="22" t="s">
        <v>24</v>
      </c>
      <c r="E22" s="23" t="s">
        <v>103</v>
      </c>
      <c r="F22" s="24">
        <v>0</v>
      </c>
      <c r="G22" s="21">
        <f t="shared" si="0"/>
        <v>0</v>
      </c>
    </row>
    <row r="23" spans="3:7" ht="15" customHeight="1" x14ac:dyDescent="0.2">
      <c r="C23" s="21" t="s">
        <v>95</v>
      </c>
      <c r="D23" s="22" t="s">
        <v>24</v>
      </c>
      <c r="E23" s="26" t="s">
        <v>102</v>
      </c>
      <c r="F23" s="24">
        <v>0</v>
      </c>
      <c r="G23" s="21"/>
    </row>
    <row r="24" spans="3:7" ht="15" customHeight="1" x14ac:dyDescent="0.2">
      <c r="C24" s="21">
        <v>12</v>
      </c>
      <c r="D24" s="22" t="s">
        <v>24</v>
      </c>
      <c r="E24" s="23" t="s">
        <v>31</v>
      </c>
      <c r="F24" s="24">
        <v>0</v>
      </c>
      <c r="G24" s="21">
        <f t="shared" si="0"/>
        <v>0</v>
      </c>
    </row>
    <row r="25" spans="3:7" ht="15" customHeight="1" x14ac:dyDescent="0.2">
      <c r="C25" s="21">
        <v>13</v>
      </c>
      <c r="D25" s="22" t="s">
        <v>24</v>
      </c>
      <c r="E25" s="23" t="s">
        <v>18</v>
      </c>
      <c r="F25" s="24">
        <v>0</v>
      </c>
      <c r="G25" s="21">
        <f t="shared" si="0"/>
        <v>0</v>
      </c>
    </row>
    <row r="26" spans="3:7" ht="15" customHeight="1" x14ac:dyDescent="0.2">
      <c r="C26" s="21">
        <v>15</v>
      </c>
      <c r="D26" s="22" t="s">
        <v>24</v>
      </c>
      <c r="E26" s="26" t="s">
        <v>51</v>
      </c>
      <c r="F26" s="24"/>
      <c r="G26" s="21">
        <f t="shared" si="0"/>
        <v>0</v>
      </c>
    </row>
    <row r="27" spans="3:7" ht="15" customHeight="1" x14ac:dyDescent="0.2">
      <c r="C27" s="21">
        <v>13</v>
      </c>
      <c r="D27" s="22" t="s">
        <v>24</v>
      </c>
      <c r="E27" s="23" t="s">
        <v>7</v>
      </c>
      <c r="F27" s="24"/>
      <c r="G27" s="21">
        <f t="shared" si="0"/>
        <v>0</v>
      </c>
    </row>
    <row r="28" spans="3:7" ht="15" customHeight="1" x14ac:dyDescent="0.2">
      <c r="C28" s="21">
        <v>35</v>
      </c>
      <c r="D28" s="22" t="s">
        <v>96</v>
      </c>
      <c r="E28" s="23" t="s">
        <v>104</v>
      </c>
      <c r="F28" s="24"/>
      <c r="G28" s="21">
        <f t="shared" si="0"/>
        <v>0</v>
      </c>
    </row>
    <row r="29" spans="3:7" ht="15" customHeight="1" x14ac:dyDescent="0.2">
      <c r="C29" s="21">
        <v>13</v>
      </c>
      <c r="D29" s="22" t="s">
        <v>24</v>
      </c>
      <c r="E29" s="23" t="s">
        <v>8</v>
      </c>
      <c r="F29" s="24">
        <v>0</v>
      </c>
      <c r="G29" s="21">
        <f t="shared" si="0"/>
        <v>0</v>
      </c>
    </row>
    <row r="30" spans="3:7" ht="15" customHeight="1" x14ac:dyDescent="0.2">
      <c r="C30" s="21">
        <v>13</v>
      </c>
      <c r="D30" s="22" t="s">
        <v>24</v>
      </c>
      <c r="E30" s="23" t="s">
        <v>20</v>
      </c>
      <c r="F30" s="24">
        <v>0</v>
      </c>
      <c r="G30" s="21">
        <f t="shared" si="0"/>
        <v>0</v>
      </c>
    </row>
    <row r="31" spans="3:7" ht="15" customHeight="1" x14ac:dyDescent="0.2">
      <c r="C31" s="21">
        <v>13</v>
      </c>
      <c r="D31" s="22" t="s">
        <v>24</v>
      </c>
      <c r="E31" s="26" t="s">
        <v>9</v>
      </c>
      <c r="F31" s="24">
        <v>0</v>
      </c>
      <c r="G31" s="21">
        <f t="shared" si="0"/>
        <v>0</v>
      </c>
    </row>
    <row r="32" spans="3:7" ht="15" customHeight="1" x14ac:dyDescent="0.2">
      <c r="C32" s="21">
        <v>13</v>
      </c>
      <c r="D32" s="22" t="s">
        <v>24</v>
      </c>
      <c r="E32" s="23" t="s">
        <v>10</v>
      </c>
      <c r="F32" s="24">
        <v>0</v>
      </c>
      <c r="G32" s="21">
        <f t="shared" si="0"/>
        <v>0</v>
      </c>
    </row>
    <row r="33" spans="3:7" ht="15" customHeight="1" x14ac:dyDescent="0.2">
      <c r="C33" s="21">
        <v>13</v>
      </c>
      <c r="D33" s="22" t="s">
        <v>24</v>
      </c>
      <c r="E33" s="27" t="s">
        <v>66</v>
      </c>
      <c r="F33" s="24">
        <v>0</v>
      </c>
      <c r="G33" s="21">
        <f t="shared" si="0"/>
        <v>0</v>
      </c>
    </row>
    <row r="34" spans="3:7" ht="15" customHeight="1" x14ac:dyDescent="0.2">
      <c r="C34" s="21">
        <v>13</v>
      </c>
      <c r="D34" s="22" t="s">
        <v>24</v>
      </c>
      <c r="E34" s="23" t="s">
        <v>21</v>
      </c>
      <c r="F34" s="24">
        <v>0</v>
      </c>
      <c r="G34" s="21">
        <f t="shared" si="0"/>
        <v>0</v>
      </c>
    </row>
    <row r="35" spans="3:7" ht="15" customHeight="1" x14ac:dyDescent="0.2">
      <c r="C35" s="21">
        <v>13</v>
      </c>
      <c r="D35" s="22" t="s">
        <v>24</v>
      </c>
      <c r="E35" s="23" t="s">
        <v>69</v>
      </c>
      <c r="F35" s="24">
        <v>0</v>
      </c>
      <c r="G35" s="21">
        <f t="shared" si="0"/>
        <v>0</v>
      </c>
    </row>
    <row r="36" spans="3:7" ht="15" customHeight="1" x14ac:dyDescent="0.2">
      <c r="C36" s="21">
        <v>13</v>
      </c>
      <c r="D36" s="22" t="s">
        <v>24</v>
      </c>
      <c r="E36" s="23" t="s">
        <v>105</v>
      </c>
      <c r="F36" s="24">
        <v>0</v>
      </c>
      <c r="G36" s="21">
        <f t="shared" si="0"/>
        <v>0</v>
      </c>
    </row>
    <row r="37" spans="3:7" ht="15" customHeight="1" x14ac:dyDescent="0.2">
      <c r="C37" s="21">
        <v>180</v>
      </c>
      <c r="D37" s="22" t="s">
        <v>60</v>
      </c>
      <c r="E37" s="25" t="s">
        <v>106</v>
      </c>
      <c r="F37" s="24">
        <v>0</v>
      </c>
      <c r="G37" s="21">
        <f t="shared" si="0"/>
        <v>0</v>
      </c>
    </row>
    <row r="38" spans="3:7" ht="15" customHeight="1" x14ac:dyDescent="0.2">
      <c r="C38" s="21">
        <v>13</v>
      </c>
      <c r="D38" s="22" t="s">
        <v>24</v>
      </c>
      <c r="E38" s="23" t="s">
        <v>22</v>
      </c>
      <c r="F38" s="24">
        <v>0</v>
      </c>
      <c r="G38" s="21">
        <f t="shared" si="0"/>
        <v>0</v>
      </c>
    </row>
    <row r="39" spans="3:7" ht="15" customHeight="1" x14ac:dyDescent="0.2">
      <c r="C39" s="21">
        <v>13</v>
      </c>
      <c r="D39" s="22" t="s">
        <v>24</v>
      </c>
      <c r="E39" s="23" t="s">
        <v>70</v>
      </c>
      <c r="F39" s="24">
        <v>0</v>
      </c>
      <c r="G39" s="21">
        <f t="shared" si="0"/>
        <v>0</v>
      </c>
    </row>
    <row r="40" spans="3:7" ht="15" customHeight="1" x14ac:dyDescent="0.2">
      <c r="C40" s="21">
        <v>13</v>
      </c>
      <c r="D40" s="22" t="s">
        <v>24</v>
      </c>
      <c r="E40" s="23" t="s">
        <v>67</v>
      </c>
      <c r="F40" s="24">
        <v>0</v>
      </c>
      <c r="G40" s="21">
        <f t="shared" si="0"/>
        <v>0</v>
      </c>
    </row>
    <row r="41" spans="3:7" ht="15" customHeight="1" x14ac:dyDescent="0.2">
      <c r="C41" s="21">
        <v>13</v>
      </c>
      <c r="D41" s="22" t="s">
        <v>24</v>
      </c>
      <c r="E41" s="23" t="s">
        <v>107</v>
      </c>
      <c r="F41" s="24">
        <v>0</v>
      </c>
      <c r="G41" s="21">
        <f t="shared" si="0"/>
        <v>0</v>
      </c>
    </row>
    <row r="42" spans="3:7" ht="15" customHeight="1" x14ac:dyDescent="0.2">
      <c r="C42" s="21">
        <v>13</v>
      </c>
      <c r="D42" s="22" t="s">
        <v>24</v>
      </c>
      <c r="E42" s="23" t="s">
        <v>11</v>
      </c>
      <c r="F42" s="24">
        <v>0</v>
      </c>
      <c r="G42" s="21">
        <f t="shared" si="0"/>
        <v>0</v>
      </c>
    </row>
    <row r="43" spans="3:7" ht="15" customHeight="1" x14ac:dyDescent="0.2">
      <c r="C43" s="21">
        <v>16</v>
      </c>
      <c r="D43" s="22" t="s">
        <v>24</v>
      </c>
      <c r="E43" s="23" t="s">
        <v>12</v>
      </c>
      <c r="F43" s="24">
        <v>0</v>
      </c>
      <c r="G43" s="21">
        <f t="shared" si="0"/>
        <v>0</v>
      </c>
    </row>
    <row r="44" spans="3:7" ht="15" customHeight="1" x14ac:dyDescent="0.2">
      <c r="C44" s="21">
        <v>13</v>
      </c>
      <c r="D44" s="22" t="s">
        <v>24</v>
      </c>
      <c r="E44" s="23" t="s">
        <v>58</v>
      </c>
      <c r="F44" s="24">
        <v>0</v>
      </c>
      <c r="G44" s="21">
        <f t="shared" si="0"/>
        <v>0</v>
      </c>
    </row>
    <row r="45" spans="3:7" ht="15" customHeight="1" x14ac:dyDescent="0.2">
      <c r="C45" s="21">
        <v>13</v>
      </c>
      <c r="D45" s="22" t="s">
        <v>24</v>
      </c>
      <c r="E45" s="23" t="s">
        <v>59</v>
      </c>
      <c r="F45" s="24">
        <v>0</v>
      </c>
      <c r="G45" s="21">
        <f t="shared" si="0"/>
        <v>0</v>
      </c>
    </row>
    <row r="46" spans="3:7" ht="15" customHeight="1" x14ac:dyDescent="0.2">
      <c r="C46" s="28" t="s">
        <v>97</v>
      </c>
      <c r="D46" s="29"/>
      <c r="E46" s="30"/>
      <c r="F46" s="31"/>
      <c r="G46" s="32"/>
    </row>
    <row r="47" spans="3:7" ht="15" customHeight="1" x14ac:dyDescent="0.2">
      <c r="C47" s="21">
        <v>3</v>
      </c>
      <c r="D47" s="33" t="s">
        <v>56</v>
      </c>
      <c r="E47" s="23" t="s">
        <v>0</v>
      </c>
      <c r="F47" s="24">
        <v>0</v>
      </c>
      <c r="G47" s="21">
        <f t="shared" si="0"/>
        <v>0</v>
      </c>
    </row>
    <row r="48" spans="3:7" ht="15" customHeight="1" x14ac:dyDescent="0.2">
      <c r="C48" s="21">
        <v>10</v>
      </c>
      <c r="D48" s="33" t="s">
        <v>57</v>
      </c>
      <c r="E48" s="23" t="s">
        <v>1</v>
      </c>
      <c r="F48" s="24">
        <v>0</v>
      </c>
      <c r="G48" s="21">
        <f t="shared" si="0"/>
        <v>0</v>
      </c>
    </row>
    <row r="49" spans="3:7" ht="15" customHeight="1" x14ac:dyDescent="0.2">
      <c r="C49" s="21">
        <v>10</v>
      </c>
      <c r="D49" s="33" t="s">
        <v>57</v>
      </c>
      <c r="E49" s="23" t="s">
        <v>2</v>
      </c>
      <c r="F49" s="24">
        <v>0</v>
      </c>
      <c r="G49" s="21">
        <f t="shared" si="0"/>
        <v>0</v>
      </c>
    </row>
    <row r="50" spans="3:7" ht="15" customHeight="1" x14ac:dyDescent="0.2">
      <c r="C50" s="21">
        <v>10</v>
      </c>
      <c r="D50" s="33" t="s">
        <v>57</v>
      </c>
      <c r="E50" s="23" t="s">
        <v>71</v>
      </c>
      <c r="F50" s="24">
        <v>0</v>
      </c>
      <c r="G50" s="21">
        <f t="shared" si="0"/>
        <v>0</v>
      </c>
    </row>
    <row r="51" spans="3:7" ht="15" customHeight="1" x14ac:dyDescent="0.2">
      <c r="C51" s="28" t="s">
        <v>62</v>
      </c>
      <c r="D51" s="34"/>
      <c r="E51" s="30"/>
      <c r="F51" s="31"/>
      <c r="G51" s="32"/>
    </row>
    <row r="52" spans="3:7" ht="15" customHeight="1" x14ac:dyDescent="0.2">
      <c r="C52" s="21">
        <v>10</v>
      </c>
      <c r="D52" s="22" t="s">
        <v>25</v>
      </c>
      <c r="E52" s="23" t="s">
        <v>53</v>
      </c>
      <c r="F52" s="24">
        <v>0</v>
      </c>
      <c r="G52" s="21">
        <f t="shared" si="0"/>
        <v>0</v>
      </c>
    </row>
    <row r="53" spans="3:7" ht="15" customHeight="1" x14ac:dyDescent="0.2">
      <c r="C53" s="21">
        <v>10</v>
      </c>
      <c r="D53" s="22" t="s">
        <v>25</v>
      </c>
      <c r="E53" s="23" t="s">
        <v>64</v>
      </c>
      <c r="F53" s="24"/>
      <c r="G53" s="21">
        <f t="shared" si="0"/>
        <v>0</v>
      </c>
    </row>
    <row r="54" spans="3:7" ht="15" customHeight="1" x14ac:dyDescent="0.2">
      <c r="C54" s="21">
        <v>10</v>
      </c>
      <c r="D54" s="22" t="s">
        <v>25</v>
      </c>
      <c r="E54" s="23" t="s">
        <v>3</v>
      </c>
      <c r="F54" s="24"/>
      <c r="G54" s="21">
        <f t="shared" si="0"/>
        <v>0</v>
      </c>
    </row>
    <row r="55" spans="3:7" ht="15" customHeight="1" x14ac:dyDescent="0.2">
      <c r="C55" s="21">
        <v>10</v>
      </c>
      <c r="D55" s="22" t="s">
        <v>25</v>
      </c>
      <c r="E55" s="23" t="s">
        <v>12</v>
      </c>
      <c r="F55" s="24">
        <v>0</v>
      </c>
      <c r="G55" s="21">
        <f t="shared" si="0"/>
        <v>0</v>
      </c>
    </row>
    <row r="56" spans="3:7" ht="15" customHeight="1" x14ac:dyDescent="0.2">
      <c r="C56" s="28" t="s">
        <v>63</v>
      </c>
      <c r="D56" s="29"/>
      <c r="E56" s="30"/>
      <c r="F56" s="30"/>
      <c r="G56" s="32"/>
    </row>
    <row r="57" spans="3:7" ht="15" customHeight="1" x14ac:dyDescent="0.2">
      <c r="C57" s="21">
        <v>12</v>
      </c>
      <c r="D57" s="22" t="s">
        <v>25</v>
      </c>
      <c r="E57" s="23" t="s">
        <v>53</v>
      </c>
      <c r="F57" s="24">
        <v>0</v>
      </c>
      <c r="G57" s="21">
        <f t="shared" si="0"/>
        <v>0</v>
      </c>
    </row>
    <row r="58" spans="3:7" ht="15" customHeight="1" x14ac:dyDescent="0.2">
      <c r="C58" s="21">
        <v>12</v>
      </c>
      <c r="D58" s="22" t="s">
        <v>25</v>
      </c>
      <c r="E58" s="23" t="s">
        <v>64</v>
      </c>
      <c r="F58" s="24">
        <v>0</v>
      </c>
      <c r="G58" s="21">
        <f t="shared" si="0"/>
        <v>0</v>
      </c>
    </row>
    <row r="59" spans="3:7" ht="15" customHeight="1" x14ac:dyDescent="0.2">
      <c r="C59" s="21">
        <v>12</v>
      </c>
      <c r="D59" s="22" t="s">
        <v>25</v>
      </c>
      <c r="E59" s="23" t="s">
        <v>3</v>
      </c>
      <c r="F59" s="24">
        <v>0</v>
      </c>
      <c r="G59" s="21">
        <f t="shared" si="0"/>
        <v>0</v>
      </c>
    </row>
    <row r="60" spans="3:7" ht="15" customHeight="1" x14ac:dyDescent="0.2">
      <c r="C60" s="21">
        <v>12</v>
      </c>
      <c r="D60" s="22" t="s">
        <v>25</v>
      </c>
      <c r="E60" s="23" t="s">
        <v>12</v>
      </c>
      <c r="F60" s="24">
        <v>0</v>
      </c>
      <c r="G60" s="21">
        <f t="shared" si="0"/>
        <v>0</v>
      </c>
    </row>
    <row r="61" spans="3:7" ht="15" customHeight="1" x14ac:dyDescent="0.2">
      <c r="C61" s="28" t="s">
        <v>98</v>
      </c>
      <c r="D61" s="34"/>
      <c r="E61" s="30"/>
      <c r="F61" s="31"/>
      <c r="G61" s="32"/>
    </row>
    <row r="62" spans="3:7" ht="15" customHeight="1" x14ac:dyDescent="0.2">
      <c r="C62" s="21">
        <v>1.5</v>
      </c>
      <c r="D62" s="22" t="s">
        <v>25</v>
      </c>
      <c r="E62" s="23" t="s">
        <v>4</v>
      </c>
      <c r="F62" s="24">
        <v>0</v>
      </c>
      <c r="G62" s="21">
        <f t="shared" si="0"/>
        <v>0</v>
      </c>
    </row>
    <row r="63" spans="3:7" ht="15" customHeight="1" x14ac:dyDescent="0.2">
      <c r="C63" s="21">
        <v>1.5</v>
      </c>
      <c r="D63" s="22" t="s">
        <v>25</v>
      </c>
      <c r="E63" s="23" t="s">
        <v>108</v>
      </c>
      <c r="F63" s="24">
        <v>0</v>
      </c>
      <c r="G63" s="21">
        <f t="shared" si="0"/>
        <v>0</v>
      </c>
    </row>
    <row r="64" spans="3:7" ht="15" customHeight="1" x14ac:dyDescent="0.2">
      <c r="C64" s="21">
        <v>1.5</v>
      </c>
      <c r="D64" s="22" t="s">
        <v>25</v>
      </c>
      <c r="E64" s="23" t="s">
        <v>49</v>
      </c>
      <c r="F64" s="24">
        <v>0</v>
      </c>
      <c r="G64" s="21">
        <f t="shared" si="0"/>
        <v>0</v>
      </c>
    </row>
    <row r="65" spans="3:7" ht="15" customHeight="1" x14ac:dyDescent="0.2">
      <c r="C65" s="21">
        <v>1.5</v>
      </c>
      <c r="D65" s="22" t="s">
        <v>25</v>
      </c>
      <c r="E65" s="23" t="s">
        <v>54</v>
      </c>
      <c r="F65" s="24">
        <v>0</v>
      </c>
      <c r="G65" s="21">
        <f t="shared" si="0"/>
        <v>0</v>
      </c>
    </row>
    <row r="66" spans="3:7" ht="15" customHeight="1" x14ac:dyDescent="0.2">
      <c r="C66" s="28" t="s">
        <v>83</v>
      </c>
      <c r="D66" s="34"/>
      <c r="E66" s="30"/>
      <c r="F66" s="31"/>
      <c r="G66" s="32"/>
    </row>
    <row r="67" spans="3:7" ht="15" customHeight="1" x14ac:dyDescent="0.2">
      <c r="C67" s="21">
        <v>15</v>
      </c>
      <c r="D67" s="22" t="s">
        <v>25</v>
      </c>
      <c r="E67" s="23" t="s">
        <v>72</v>
      </c>
      <c r="F67" s="24">
        <v>0</v>
      </c>
      <c r="G67" s="21">
        <f t="shared" si="0"/>
        <v>0</v>
      </c>
    </row>
    <row r="68" spans="3:7" ht="15" customHeight="1" x14ac:dyDescent="0.2">
      <c r="C68" s="21">
        <v>15</v>
      </c>
      <c r="D68" s="22" t="s">
        <v>25</v>
      </c>
      <c r="E68" s="23" t="s">
        <v>73</v>
      </c>
      <c r="F68" s="24">
        <v>0</v>
      </c>
      <c r="G68" s="21">
        <f t="shared" si="0"/>
        <v>0</v>
      </c>
    </row>
    <row r="69" spans="3:7" ht="15.75" customHeight="1" x14ac:dyDescent="0.2">
      <c r="C69" s="21">
        <v>15</v>
      </c>
      <c r="D69" s="22" t="s">
        <v>55</v>
      </c>
      <c r="E69" s="23" t="s">
        <v>109</v>
      </c>
      <c r="F69" s="24">
        <v>0</v>
      </c>
      <c r="G69" s="21">
        <f t="shared" si="0"/>
        <v>0</v>
      </c>
    </row>
    <row r="70" spans="3:7" ht="15" customHeight="1" x14ac:dyDescent="0.2">
      <c r="C70" s="21">
        <v>15</v>
      </c>
      <c r="D70" s="22" t="s">
        <v>25</v>
      </c>
      <c r="E70" s="23" t="s">
        <v>74</v>
      </c>
      <c r="F70" s="24">
        <v>0</v>
      </c>
      <c r="G70" s="21">
        <f t="shared" si="0"/>
        <v>0</v>
      </c>
    </row>
    <row r="71" spans="3:7" x14ac:dyDescent="0.2">
      <c r="C71" s="21">
        <v>15</v>
      </c>
      <c r="D71" s="22" t="s">
        <v>25</v>
      </c>
      <c r="E71" s="23" t="s">
        <v>3</v>
      </c>
      <c r="F71" s="24">
        <v>0</v>
      </c>
      <c r="G71" s="21">
        <f t="shared" si="0"/>
        <v>0</v>
      </c>
    </row>
    <row r="72" spans="3:7" x14ac:dyDescent="0.2">
      <c r="C72" s="21">
        <v>15</v>
      </c>
      <c r="D72" s="22" t="s">
        <v>25</v>
      </c>
      <c r="E72" s="23" t="s">
        <v>110</v>
      </c>
      <c r="F72" s="24"/>
      <c r="G72" s="21">
        <f t="shared" si="0"/>
        <v>0</v>
      </c>
    </row>
    <row r="73" spans="3:7" x14ac:dyDescent="0.2">
      <c r="C73" s="21">
        <v>15</v>
      </c>
      <c r="D73" s="22" t="s">
        <v>25</v>
      </c>
      <c r="E73" s="23" t="s">
        <v>89</v>
      </c>
      <c r="F73" s="24">
        <v>0</v>
      </c>
      <c r="G73" s="21">
        <f t="shared" si="0"/>
        <v>0</v>
      </c>
    </row>
    <row r="74" spans="3:7" x14ac:dyDescent="0.2">
      <c r="C74" s="21">
        <v>15</v>
      </c>
      <c r="D74" s="22" t="s">
        <v>25</v>
      </c>
      <c r="E74" s="23" t="s">
        <v>5</v>
      </c>
      <c r="F74" s="24">
        <v>0</v>
      </c>
      <c r="G74" s="21">
        <f t="shared" si="0"/>
        <v>0</v>
      </c>
    </row>
    <row r="75" spans="3:7" ht="12.75" customHeight="1" x14ac:dyDescent="0.2">
      <c r="C75" s="28" t="s">
        <v>84</v>
      </c>
      <c r="D75" s="29"/>
      <c r="E75" s="30"/>
      <c r="F75" s="31"/>
      <c r="G75" s="32"/>
    </row>
    <row r="76" spans="3:7" ht="14.25" customHeight="1" x14ac:dyDescent="0.2">
      <c r="C76" s="21">
        <v>3</v>
      </c>
      <c r="D76" s="22" t="s">
        <v>25</v>
      </c>
      <c r="E76" s="23" t="s">
        <v>75</v>
      </c>
      <c r="F76" s="24">
        <v>0</v>
      </c>
      <c r="G76" s="21">
        <f t="shared" si="0"/>
        <v>0</v>
      </c>
    </row>
    <row r="77" spans="3:7" ht="16.5" customHeight="1" x14ac:dyDescent="0.2">
      <c r="C77" s="21">
        <v>3</v>
      </c>
      <c r="D77" s="22" t="s">
        <v>25</v>
      </c>
      <c r="E77" s="23" t="s">
        <v>76</v>
      </c>
      <c r="F77" s="24">
        <v>0</v>
      </c>
      <c r="G77" s="21">
        <f t="shared" si="0"/>
        <v>0</v>
      </c>
    </row>
    <row r="78" spans="3:7" ht="16.5" customHeight="1" x14ac:dyDescent="0.2">
      <c r="C78" s="21">
        <v>3</v>
      </c>
      <c r="D78" s="22" t="s">
        <v>25</v>
      </c>
      <c r="E78" s="23" t="s">
        <v>77</v>
      </c>
      <c r="F78" s="24">
        <v>0</v>
      </c>
      <c r="G78" s="21">
        <f t="shared" si="0"/>
        <v>0</v>
      </c>
    </row>
    <row r="79" spans="3:7" ht="18" customHeight="1" x14ac:dyDescent="0.2">
      <c r="C79" s="28" t="s">
        <v>61</v>
      </c>
      <c r="D79" s="29"/>
      <c r="E79" s="30"/>
      <c r="F79" s="31"/>
      <c r="G79" s="32"/>
    </row>
    <row r="80" spans="3:7" ht="15" customHeight="1" x14ac:dyDescent="0.2">
      <c r="C80" s="21">
        <v>3</v>
      </c>
      <c r="D80" s="22" t="s">
        <v>25</v>
      </c>
      <c r="E80" s="23" t="s">
        <v>6</v>
      </c>
      <c r="F80" s="24"/>
      <c r="G80" s="21">
        <f t="shared" si="0"/>
        <v>0</v>
      </c>
    </row>
    <row r="81" spans="3:8" ht="12.75" customHeight="1" x14ac:dyDescent="0.2">
      <c r="C81" s="21">
        <v>5</v>
      </c>
      <c r="D81" s="22" t="s">
        <v>25</v>
      </c>
      <c r="E81" s="26" t="s">
        <v>94</v>
      </c>
      <c r="F81" s="24"/>
      <c r="G81" s="21">
        <f t="shared" si="0"/>
        <v>0</v>
      </c>
    </row>
    <row r="82" spans="3:8" ht="15.75" x14ac:dyDescent="0.2">
      <c r="C82" s="28" t="s">
        <v>85</v>
      </c>
      <c r="D82" s="34"/>
      <c r="E82" s="30"/>
      <c r="F82" s="35"/>
      <c r="G82" s="32"/>
    </row>
    <row r="83" spans="3:8" x14ac:dyDescent="0.2">
      <c r="C83" s="21"/>
      <c r="D83" s="22"/>
      <c r="E83" s="23" t="s">
        <v>26</v>
      </c>
      <c r="F83" s="24">
        <v>0</v>
      </c>
      <c r="G83" s="21">
        <f t="shared" si="0"/>
        <v>0</v>
      </c>
    </row>
    <row r="84" spans="3:8" x14ac:dyDescent="0.2">
      <c r="C84" s="21">
        <v>1.5</v>
      </c>
      <c r="D84" s="22" t="s">
        <v>56</v>
      </c>
      <c r="E84" s="23" t="s">
        <v>111</v>
      </c>
      <c r="F84" s="24"/>
      <c r="G84" s="21">
        <f t="shared" si="0"/>
        <v>0</v>
      </c>
    </row>
    <row r="85" spans="3:8" x14ac:dyDescent="0.2">
      <c r="C85" s="21">
        <v>5</v>
      </c>
      <c r="D85" s="22" t="s">
        <v>78</v>
      </c>
      <c r="E85" s="23" t="s">
        <v>112</v>
      </c>
      <c r="F85" s="24"/>
      <c r="G85" s="21">
        <f t="shared" ref="G85" si="1">+F85*C85</f>
        <v>0</v>
      </c>
    </row>
    <row r="86" spans="3:8" ht="15.75" x14ac:dyDescent="0.2">
      <c r="C86" s="21"/>
      <c r="D86" s="22"/>
      <c r="E86" s="36" t="s">
        <v>35</v>
      </c>
      <c r="F86" s="37"/>
      <c r="G86" s="38">
        <f>SUM(G18:G85)</f>
        <v>0</v>
      </c>
    </row>
    <row r="87" spans="3:8" x14ac:dyDescent="0.2">
      <c r="C87" s="21"/>
      <c r="D87" s="22"/>
      <c r="E87" s="39"/>
      <c r="F87" s="40"/>
      <c r="G87" s="21"/>
    </row>
    <row r="88" spans="3:8" ht="15.75" x14ac:dyDescent="0.2">
      <c r="C88" s="28" t="s">
        <v>86</v>
      </c>
      <c r="D88" s="34"/>
      <c r="E88" s="30"/>
      <c r="F88" s="35"/>
      <c r="G88" s="41"/>
    </row>
    <row r="89" spans="3:8" ht="15" customHeight="1" x14ac:dyDescent="0.2">
      <c r="C89" s="21">
        <v>2</v>
      </c>
      <c r="D89" s="22" t="s">
        <v>27</v>
      </c>
      <c r="E89" s="23" t="s">
        <v>113</v>
      </c>
      <c r="F89" s="24"/>
      <c r="G89" s="21">
        <f t="shared" ref="G89:G92" si="2">C89*F89</f>
        <v>0</v>
      </c>
    </row>
    <row r="90" spans="3:8" ht="12.75" customHeight="1" x14ac:dyDescent="0.2">
      <c r="C90" s="21">
        <v>1</v>
      </c>
      <c r="D90" s="22" t="s">
        <v>27</v>
      </c>
      <c r="E90" s="23" t="s">
        <v>30</v>
      </c>
      <c r="F90" s="24">
        <v>0</v>
      </c>
      <c r="G90" s="21">
        <f t="shared" si="2"/>
        <v>0</v>
      </c>
    </row>
    <row r="91" spans="3:8" ht="12.75" customHeight="1" x14ac:dyDescent="0.2">
      <c r="C91" s="21">
        <v>5</v>
      </c>
      <c r="D91" s="22" t="s">
        <v>79</v>
      </c>
      <c r="E91" s="23" t="s">
        <v>114</v>
      </c>
      <c r="F91" s="24"/>
      <c r="G91" s="21">
        <f t="shared" si="2"/>
        <v>0</v>
      </c>
    </row>
    <row r="92" spans="3:8" x14ac:dyDescent="0.2">
      <c r="C92" s="21">
        <v>12</v>
      </c>
      <c r="D92" s="22" t="s">
        <v>79</v>
      </c>
      <c r="E92" s="23" t="s">
        <v>50</v>
      </c>
      <c r="F92" s="24">
        <v>0</v>
      </c>
      <c r="G92" s="21">
        <f t="shared" si="2"/>
        <v>0</v>
      </c>
    </row>
    <row r="93" spans="3:8" ht="15.75" x14ac:dyDescent="0.2">
      <c r="C93" s="21"/>
      <c r="D93" s="22"/>
      <c r="E93" s="36" t="s">
        <v>36</v>
      </c>
      <c r="F93" s="42"/>
      <c r="G93" s="43">
        <f>SUM(G89:G92)</f>
        <v>0</v>
      </c>
    </row>
    <row r="94" spans="3:8" x14ac:dyDescent="0.2">
      <c r="C94" s="21"/>
      <c r="D94" s="22"/>
      <c r="E94" s="23"/>
      <c r="F94" s="40"/>
      <c r="G94" s="44"/>
    </row>
    <row r="95" spans="3:8" ht="17.25" customHeight="1" x14ac:dyDescent="0.2">
      <c r="C95" s="21"/>
      <c r="D95" s="22"/>
      <c r="E95" s="45" t="s">
        <v>41</v>
      </c>
      <c r="F95" s="46"/>
      <c r="G95" s="47">
        <f>G86+G93</f>
        <v>0</v>
      </c>
      <c r="H95" s="48"/>
    </row>
    <row r="96" spans="3:8" x14ac:dyDescent="0.2">
      <c r="C96" s="21"/>
      <c r="D96" s="22"/>
      <c r="E96" s="23"/>
      <c r="F96" s="40"/>
      <c r="G96" s="44"/>
    </row>
    <row r="97" spans="1:11" ht="15.75" x14ac:dyDescent="0.2">
      <c r="C97" s="28" t="s">
        <v>87</v>
      </c>
      <c r="D97" s="29"/>
      <c r="E97" s="30"/>
      <c r="F97" s="35"/>
      <c r="G97" s="41"/>
    </row>
    <row r="98" spans="1:11" x14ac:dyDescent="0.2">
      <c r="C98" s="21">
        <v>0</v>
      </c>
      <c r="D98" s="25"/>
      <c r="E98" s="23" t="s">
        <v>80</v>
      </c>
      <c r="F98" s="24">
        <v>0</v>
      </c>
      <c r="G98" s="21">
        <f t="shared" ref="G98:G103" si="3">+F98*C98</f>
        <v>0</v>
      </c>
    </row>
    <row r="99" spans="1:11" x14ac:dyDescent="0.2">
      <c r="C99" s="21">
        <v>35</v>
      </c>
      <c r="D99" s="49" t="s">
        <v>28</v>
      </c>
      <c r="E99" s="23" t="s">
        <v>116</v>
      </c>
      <c r="F99" s="24">
        <v>0</v>
      </c>
      <c r="G99" s="21">
        <f t="shared" si="3"/>
        <v>0</v>
      </c>
    </row>
    <row r="100" spans="1:11" x14ac:dyDescent="0.2">
      <c r="C100" s="21">
        <v>35</v>
      </c>
      <c r="D100" s="49" t="s">
        <v>28</v>
      </c>
      <c r="E100" s="23" t="s">
        <v>115</v>
      </c>
      <c r="F100" s="24"/>
      <c r="G100" s="21">
        <f t="shared" ref="G100" si="4">+F100*C100</f>
        <v>0</v>
      </c>
    </row>
    <row r="101" spans="1:11" x14ac:dyDescent="0.2">
      <c r="C101" s="21">
        <v>35</v>
      </c>
      <c r="D101" s="49" t="s">
        <v>28</v>
      </c>
      <c r="E101" s="23" t="s">
        <v>117</v>
      </c>
      <c r="F101" s="24">
        <v>0</v>
      </c>
      <c r="G101" s="21">
        <f t="shared" si="3"/>
        <v>0</v>
      </c>
    </row>
    <row r="102" spans="1:11" x14ac:dyDescent="0.2">
      <c r="C102" s="21">
        <v>45</v>
      </c>
      <c r="D102" s="49" t="s">
        <v>28</v>
      </c>
      <c r="E102" s="23" t="s">
        <v>118</v>
      </c>
      <c r="F102" s="24">
        <v>0</v>
      </c>
      <c r="G102" s="21">
        <f t="shared" si="3"/>
        <v>0</v>
      </c>
    </row>
    <row r="103" spans="1:11" x14ac:dyDescent="0.2">
      <c r="C103" s="21">
        <v>30</v>
      </c>
      <c r="D103" s="22" t="s">
        <v>28</v>
      </c>
      <c r="E103" s="23" t="s">
        <v>119</v>
      </c>
      <c r="F103" s="24"/>
      <c r="G103" s="21">
        <f t="shared" si="3"/>
        <v>0</v>
      </c>
    </row>
    <row r="104" spans="1:11" ht="15.75" x14ac:dyDescent="0.2">
      <c r="C104" s="21"/>
      <c r="D104" s="22"/>
      <c r="E104" s="45" t="s">
        <v>37</v>
      </c>
      <c r="F104" s="40"/>
      <c r="G104" s="47">
        <f>SUM(G99:G103)</f>
        <v>0</v>
      </c>
      <c r="H104" s="48"/>
    </row>
    <row r="105" spans="1:11" ht="15.75" x14ac:dyDescent="0.2">
      <c r="C105" s="28" t="s">
        <v>46</v>
      </c>
      <c r="D105" s="29"/>
      <c r="E105" s="30"/>
      <c r="F105" s="35"/>
      <c r="G105" s="41"/>
    </row>
    <row r="106" spans="1:11" ht="15.75" x14ac:dyDescent="0.2">
      <c r="C106" s="21"/>
      <c r="D106" s="22"/>
      <c r="E106" s="23" t="s">
        <v>90</v>
      </c>
      <c r="F106" s="24"/>
      <c r="G106" s="50">
        <f t="shared" ref="G106" si="5">+F106*C106</f>
        <v>0</v>
      </c>
    </row>
    <row r="107" spans="1:11" ht="15.75" x14ac:dyDescent="0.2">
      <c r="C107" s="21">
        <v>35</v>
      </c>
      <c r="D107" s="22" t="s">
        <v>28</v>
      </c>
      <c r="E107" s="23" t="s">
        <v>47</v>
      </c>
      <c r="F107" s="24"/>
      <c r="G107" s="50">
        <f t="shared" ref="G107" si="6">C107*F107</f>
        <v>0</v>
      </c>
    </row>
    <row r="108" spans="1:11" x14ac:dyDescent="0.2">
      <c r="C108" s="21"/>
      <c r="D108" s="22"/>
      <c r="E108" s="23"/>
      <c r="F108" s="40"/>
      <c r="G108" s="44"/>
    </row>
    <row r="109" spans="1:11" ht="15.75" x14ac:dyDescent="0.2">
      <c r="A109" s="25"/>
      <c r="B109" s="25"/>
      <c r="C109" s="21"/>
      <c r="D109" s="22"/>
      <c r="E109" s="45" t="s">
        <v>48</v>
      </c>
      <c r="F109" s="46"/>
      <c r="G109" s="47">
        <f>SUM(G106:G107)</f>
        <v>0</v>
      </c>
      <c r="K109" s="51"/>
    </row>
    <row r="110" spans="1:11" x14ac:dyDescent="0.2">
      <c r="A110" s="25"/>
      <c r="B110" s="25"/>
      <c r="C110" s="21"/>
      <c r="D110" s="22"/>
      <c r="E110" s="23"/>
      <c r="F110" s="40"/>
      <c r="G110" s="44"/>
    </row>
    <row r="111" spans="1:11" ht="15.75" x14ac:dyDescent="0.2">
      <c r="A111" s="25"/>
      <c r="B111" s="25"/>
      <c r="C111" s="25"/>
      <c r="D111" s="25"/>
      <c r="E111" s="52" t="s">
        <v>38</v>
      </c>
      <c r="F111" s="53"/>
      <c r="G111" s="54">
        <f>+G95+G104+G109</f>
        <v>0</v>
      </c>
    </row>
    <row r="112" spans="1:11" ht="16.5" customHeight="1" thickBot="1" x14ac:dyDescent="0.25">
      <c r="D112" s="4"/>
      <c r="E112" s="55"/>
      <c r="F112" s="56"/>
      <c r="G112" s="57"/>
    </row>
    <row r="113" spans="3:7" ht="16.5" thickBot="1" x14ac:dyDescent="0.25">
      <c r="C113" s="25"/>
      <c r="D113" s="25"/>
      <c r="E113" s="58" t="s">
        <v>39</v>
      </c>
      <c r="F113" s="59"/>
      <c r="G113" s="60" t="e">
        <f>G111/F10</f>
        <v>#DIV/0!</v>
      </c>
    </row>
    <row r="114" spans="3:7" ht="15.75" x14ac:dyDescent="0.2">
      <c r="C114" s="4"/>
      <c r="D114" s="4"/>
      <c r="E114" s="61"/>
      <c r="F114" s="56"/>
      <c r="G114" s="57"/>
    </row>
    <row r="115" spans="3:7" ht="15.75" x14ac:dyDescent="0.2">
      <c r="C115" s="25"/>
      <c r="D115" s="25"/>
      <c r="E115" s="58" t="s">
        <v>52</v>
      </c>
      <c r="F115" s="53"/>
      <c r="G115" s="62"/>
    </row>
    <row r="116" spans="3:7" ht="15.75" x14ac:dyDescent="0.2">
      <c r="C116" s="25"/>
      <c r="D116" s="25"/>
      <c r="E116" s="58" t="s">
        <v>88</v>
      </c>
      <c r="F116" s="53"/>
      <c r="G116" s="62"/>
    </row>
    <row r="117" spans="3:7" x14ac:dyDescent="0.2">
      <c r="G117" s="63"/>
    </row>
    <row r="118" spans="3:7" x14ac:dyDescent="0.2">
      <c r="C118" s="2" t="s">
        <v>99</v>
      </c>
      <c r="G118" s="63"/>
    </row>
    <row r="119" spans="3:7" x14ac:dyDescent="0.2">
      <c r="C119" s="2" t="s">
        <v>101</v>
      </c>
      <c r="E119" s="5"/>
      <c r="G119" s="63"/>
    </row>
    <row r="120" spans="3:7" x14ac:dyDescent="0.2">
      <c r="C120" s="2" t="s">
        <v>100</v>
      </c>
      <c r="E120" s="5"/>
      <c r="G120" s="63"/>
    </row>
    <row r="121" spans="3:7" ht="15.75" x14ac:dyDescent="0.2">
      <c r="C121" s="64" t="s">
        <v>121</v>
      </c>
      <c r="E121" s="6"/>
      <c r="G121" s="63"/>
    </row>
    <row r="122" spans="3:7" x14ac:dyDescent="0.2">
      <c r="G122" s="63"/>
    </row>
    <row r="123" spans="3:7" x14ac:dyDescent="0.2">
      <c r="G123" s="63"/>
    </row>
    <row r="124" spans="3:7" x14ac:dyDescent="0.2">
      <c r="G124" s="63"/>
    </row>
    <row r="125" spans="3:7" x14ac:dyDescent="0.2">
      <c r="G125" s="63"/>
    </row>
    <row r="126" spans="3:7" x14ac:dyDescent="0.2">
      <c r="G126" s="63"/>
    </row>
    <row r="127" spans="3:7" x14ac:dyDescent="0.2">
      <c r="G127" s="63"/>
    </row>
    <row r="128" spans="3:7" x14ac:dyDescent="0.2">
      <c r="G128" s="63"/>
    </row>
    <row r="129" spans="7:7" x14ac:dyDescent="0.2">
      <c r="G129" s="63"/>
    </row>
    <row r="130" spans="7:7" x14ac:dyDescent="0.2">
      <c r="G130" s="63"/>
    </row>
    <row r="131" spans="7:7" x14ac:dyDescent="0.2">
      <c r="G131" s="63"/>
    </row>
    <row r="132" spans="7:7" x14ac:dyDescent="0.2">
      <c r="G132" s="63"/>
    </row>
    <row r="133" spans="7:7" x14ac:dyDescent="0.2">
      <c r="G133" s="63"/>
    </row>
    <row r="134" spans="7:7" x14ac:dyDescent="0.2">
      <c r="G134" s="63"/>
    </row>
    <row r="135" spans="7:7" x14ac:dyDescent="0.2">
      <c r="G135" s="63"/>
    </row>
    <row r="136" spans="7:7" x14ac:dyDescent="0.2">
      <c r="G136" s="63"/>
    </row>
    <row r="137" spans="7:7" x14ac:dyDescent="0.2">
      <c r="G137" s="63"/>
    </row>
    <row r="138" spans="7:7" x14ac:dyDescent="0.2">
      <c r="G138" s="63"/>
    </row>
    <row r="139" spans="7:7" x14ac:dyDescent="0.2">
      <c r="G139" s="63"/>
    </row>
    <row r="140" spans="7:7" x14ac:dyDescent="0.2">
      <c r="G140" s="63"/>
    </row>
    <row r="141" spans="7:7" x14ac:dyDescent="0.2">
      <c r="G141" s="63"/>
    </row>
    <row r="142" spans="7:7" x14ac:dyDescent="0.2">
      <c r="G142" s="63"/>
    </row>
    <row r="143" spans="7:7" x14ac:dyDescent="0.2">
      <c r="G143" s="63"/>
    </row>
    <row r="144" spans="7:7" x14ac:dyDescent="0.2">
      <c r="G144" s="63"/>
    </row>
    <row r="145" spans="7:7" x14ac:dyDescent="0.2">
      <c r="G145" s="63"/>
    </row>
    <row r="146" spans="7:7" x14ac:dyDescent="0.2">
      <c r="G146" s="63"/>
    </row>
    <row r="147" spans="7:7" x14ac:dyDescent="0.2">
      <c r="G147" s="63"/>
    </row>
    <row r="148" spans="7:7" x14ac:dyDescent="0.2">
      <c r="G148" s="63"/>
    </row>
    <row r="149" spans="7:7" x14ac:dyDescent="0.2">
      <c r="G149" s="63"/>
    </row>
    <row r="150" spans="7:7" x14ac:dyDescent="0.2">
      <c r="G150" s="63"/>
    </row>
    <row r="151" spans="7:7" x14ac:dyDescent="0.2">
      <c r="G151" s="63"/>
    </row>
    <row r="152" spans="7:7" x14ac:dyDescent="0.2">
      <c r="G152" s="63"/>
    </row>
    <row r="153" spans="7:7" x14ac:dyDescent="0.2">
      <c r="G153" s="63"/>
    </row>
    <row r="154" spans="7:7" x14ac:dyDescent="0.2">
      <c r="G154" s="63"/>
    </row>
    <row r="155" spans="7:7" x14ac:dyDescent="0.2">
      <c r="G155" s="63"/>
    </row>
    <row r="156" spans="7:7" x14ac:dyDescent="0.2">
      <c r="G156" s="63"/>
    </row>
    <row r="157" spans="7:7" x14ac:dyDescent="0.2">
      <c r="G157" s="63"/>
    </row>
    <row r="158" spans="7:7" x14ac:dyDescent="0.2">
      <c r="G158" s="63"/>
    </row>
    <row r="159" spans="7:7" x14ac:dyDescent="0.2">
      <c r="G159" s="63"/>
    </row>
    <row r="160" spans="7:7" x14ac:dyDescent="0.2">
      <c r="G160" s="63"/>
    </row>
    <row r="161" spans="7:7" x14ac:dyDescent="0.2">
      <c r="G161" s="63"/>
    </row>
    <row r="162" spans="7:7" x14ac:dyDescent="0.2">
      <c r="G162" s="63"/>
    </row>
    <row r="163" spans="7:7" x14ac:dyDescent="0.2">
      <c r="G163" s="63"/>
    </row>
    <row r="164" spans="7:7" x14ac:dyDescent="0.2">
      <c r="G164" s="63"/>
    </row>
    <row r="165" spans="7:7" x14ac:dyDescent="0.2">
      <c r="G165" s="63"/>
    </row>
    <row r="166" spans="7:7" x14ac:dyDescent="0.2">
      <c r="G166" s="63"/>
    </row>
    <row r="167" spans="7:7" x14ac:dyDescent="0.2">
      <c r="G167" s="63"/>
    </row>
    <row r="168" spans="7:7" x14ac:dyDescent="0.2">
      <c r="G168" s="63"/>
    </row>
    <row r="169" spans="7:7" x14ac:dyDescent="0.2">
      <c r="G169" s="63"/>
    </row>
    <row r="170" spans="7:7" x14ac:dyDescent="0.2">
      <c r="G170" s="63"/>
    </row>
    <row r="171" spans="7:7" x14ac:dyDescent="0.2">
      <c r="G171" s="63"/>
    </row>
    <row r="172" spans="7:7" x14ac:dyDescent="0.2">
      <c r="G172" s="63"/>
    </row>
    <row r="173" spans="7:7" x14ac:dyDescent="0.2">
      <c r="G173" s="63"/>
    </row>
    <row r="174" spans="7:7" x14ac:dyDescent="0.2">
      <c r="G174" s="63"/>
    </row>
    <row r="175" spans="7:7" x14ac:dyDescent="0.2">
      <c r="G175" s="63"/>
    </row>
    <row r="176" spans="7:7" x14ac:dyDescent="0.2">
      <c r="G176" s="63"/>
    </row>
    <row r="177" spans="7:7" x14ac:dyDescent="0.2">
      <c r="G177" s="63"/>
    </row>
    <row r="178" spans="7:7" x14ac:dyDescent="0.2">
      <c r="G178" s="63"/>
    </row>
    <row r="179" spans="7:7" x14ac:dyDescent="0.2">
      <c r="G179" s="63"/>
    </row>
    <row r="180" spans="7:7" x14ac:dyDescent="0.2">
      <c r="G180" s="63"/>
    </row>
    <row r="181" spans="7:7" x14ac:dyDescent="0.2">
      <c r="G181" s="63"/>
    </row>
    <row r="182" spans="7:7" x14ac:dyDescent="0.2">
      <c r="G182" s="63"/>
    </row>
    <row r="183" spans="7:7" x14ac:dyDescent="0.2">
      <c r="G183" s="63"/>
    </row>
    <row r="184" spans="7:7" x14ac:dyDescent="0.2">
      <c r="G184" s="63"/>
    </row>
    <row r="185" spans="7:7" x14ac:dyDescent="0.2">
      <c r="G185" s="63"/>
    </row>
    <row r="186" spans="7:7" x14ac:dyDescent="0.2">
      <c r="G186" s="63"/>
    </row>
    <row r="187" spans="7:7" x14ac:dyDescent="0.2">
      <c r="G187" s="63"/>
    </row>
    <row r="188" spans="7:7" x14ac:dyDescent="0.2">
      <c r="G188" s="63"/>
    </row>
    <row r="189" spans="7:7" x14ac:dyDescent="0.2">
      <c r="G189" s="63"/>
    </row>
    <row r="190" spans="7:7" x14ac:dyDescent="0.2">
      <c r="G190" s="63"/>
    </row>
    <row r="191" spans="7:7" x14ac:dyDescent="0.2">
      <c r="G191" s="63"/>
    </row>
    <row r="192" spans="7:7" x14ac:dyDescent="0.2">
      <c r="G192" s="63"/>
    </row>
    <row r="193" spans="7:7" x14ac:dyDescent="0.2">
      <c r="G193" s="63"/>
    </row>
    <row r="194" spans="7:7" x14ac:dyDescent="0.2">
      <c r="G194" s="63"/>
    </row>
    <row r="195" spans="7:7" x14ac:dyDescent="0.2">
      <c r="G195" s="63"/>
    </row>
    <row r="196" spans="7:7" x14ac:dyDescent="0.2">
      <c r="G196" s="63"/>
    </row>
    <row r="197" spans="7:7" x14ac:dyDescent="0.2">
      <c r="G197" s="63"/>
    </row>
    <row r="198" spans="7:7" x14ac:dyDescent="0.2">
      <c r="G198" s="63"/>
    </row>
    <row r="199" spans="7:7" x14ac:dyDescent="0.2">
      <c r="G199" s="63"/>
    </row>
    <row r="200" spans="7:7" x14ac:dyDescent="0.2">
      <c r="G200" s="63"/>
    </row>
    <row r="201" spans="7:7" x14ac:dyDescent="0.2">
      <c r="G201" s="63"/>
    </row>
    <row r="202" spans="7:7" x14ac:dyDescent="0.2">
      <c r="G202" s="63"/>
    </row>
    <row r="203" spans="7:7" x14ac:dyDescent="0.2">
      <c r="G203" s="63"/>
    </row>
    <row r="204" spans="7:7" x14ac:dyDescent="0.2">
      <c r="G204" s="63"/>
    </row>
    <row r="205" spans="7:7" x14ac:dyDescent="0.2">
      <c r="G205" s="63"/>
    </row>
    <row r="206" spans="7:7" x14ac:dyDescent="0.2">
      <c r="G206" s="63"/>
    </row>
    <row r="207" spans="7:7" x14ac:dyDescent="0.2">
      <c r="G207" s="63"/>
    </row>
    <row r="208" spans="7:7" x14ac:dyDescent="0.2">
      <c r="G208" s="63"/>
    </row>
    <row r="209" spans="7:7" x14ac:dyDescent="0.2">
      <c r="G209" s="63"/>
    </row>
    <row r="210" spans="7:7" x14ac:dyDescent="0.2">
      <c r="G210" s="63"/>
    </row>
    <row r="211" spans="7:7" x14ac:dyDescent="0.2">
      <c r="G211" s="63"/>
    </row>
    <row r="212" spans="7:7" x14ac:dyDescent="0.2">
      <c r="G212" s="63"/>
    </row>
    <row r="213" spans="7:7" x14ac:dyDescent="0.2">
      <c r="G213" s="63"/>
    </row>
    <row r="214" spans="7:7" x14ac:dyDescent="0.2">
      <c r="G214" s="63"/>
    </row>
    <row r="215" spans="7:7" x14ac:dyDescent="0.2">
      <c r="G215" s="63"/>
    </row>
    <row r="216" spans="7:7" x14ac:dyDescent="0.2">
      <c r="G216" s="63"/>
    </row>
    <row r="217" spans="7:7" x14ac:dyDescent="0.2">
      <c r="G217" s="63"/>
    </row>
    <row r="218" spans="7:7" x14ac:dyDescent="0.2">
      <c r="G218" s="63"/>
    </row>
    <row r="219" spans="7:7" x14ac:dyDescent="0.2">
      <c r="G219" s="63"/>
    </row>
    <row r="220" spans="7:7" x14ac:dyDescent="0.2">
      <c r="G220" s="63"/>
    </row>
    <row r="221" spans="7:7" x14ac:dyDescent="0.2">
      <c r="G221" s="63"/>
    </row>
    <row r="222" spans="7:7" x14ac:dyDescent="0.2">
      <c r="G222" s="63"/>
    </row>
    <row r="223" spans="7:7" x14ac:dyDescent="0.2">
      <c r="G223" s="63"/>
    </row>
    <row r="224" spans="7:7" x14ac:dyDescent="0.2">
      <c r="G224" s="63"/>
    </row>
    <row r="225" spans="7:7" x14ac:dyDescent="0.2">
      <c r="G225" s="63"/>
    </row>
    <row r="226" spans="7:7" x14ac:dyDescent="0.2">
      <c r="G226" s="63"/>
    </row>
    <row r="227" spans="7:7" x14ac:dyDescent="0.2">
      <c r="G227" s="63"/>
    </row>
    <row r="228" spans="7:7" x14ac:dyDescent="0.2">
      <c r="G228" s="63"/>
    </row>
    <row r="229" spans="7:7" x14ac:dyDescent="0.2">
      <c r="G229" s="63"/>
    </row>
    <row r="230" spans="7:7" x14ac:dyDescent="0.2">
      <c r="G230" s="63"/>
    </row>
    <row r="231" spans="7:7" x14ac:dyDescent="0.2">
      <c r="G231" s="63"/>
    </row>
    <row r="232" spans="7:7" x14ac:dyDescent="0.2">
      <c r="G232" s="63"/>
    </row>
    <row r="233" spans="7:7" x14ac:dyDescent="0.2">
      <c r="G233" s="63"/>
    </row>
    <row r="234" spans="7:7" x14ac:dyDescent="0.2">
      <c r="G234" s="63"/>
    </row>
    <row r="235" spans="7:7" x14ac:dyDescent="0.2">
      <c r="G235" s="63"/>
    </row>
    <row r="236" spans="7:7" x14ac:dyDescent="0.2">
      <c r="G236" s="63"/>
    </row>
    <row r="237" spans="7:7" x14ac:dyDescent="0.2">
      <c r="G237" s="63"/>
    </row>
    <row r="238" spans="7:7" x14ac:dyDescent="0.2">
      <c r="G238" s="63"/>
    </row>
    <row r="239" spans="7:7" x14ac:dyDescent="0.2">
      <c r="G239" s="63"/>
    </row>
  </sheetData>
  <sheetProtection selectLockedCells="1"/>
  <mergeCells count="11">
    <mergeCell ref="F12:G12"/>
    <mergeCell ref="F13:G13"/>
    <mergeCell ref="F11:G11"/>
    <mergeCell ref="F3:G3"/>
    <mergeCell ref="F8:G8"/>
    <mergeCell ref="F9:G9"/>
    <mergeCell ref="F4:G4"/>
    <mergeCell ref="F5:G5"/>
    <mergeCell ref="F6:G6"/>
    <mergeCell ref="F7:G7"/>
    <mergeCell ref="F10:G10"/>
  </mergeCells>
  <phoneticPr fontId="3" type="noConversion"/>
  <dataValidations count="1">
    <dataValidation type="list" allowBlank="1" showInputMessage="1" showErrorMessage="1" sqref="F9">
      <formula1>"Auditorium, Front Auditorium, Back Auditorium, Crafts Room, Cafeteria, Culture Room, Library, Lounge, Music Room, Patio, Synagogue, Take Out"</formula1>
    </dataValidation>
  </dataValidations>
  <pageMargins left="0.75" right="0.31" top="0.25" bottom="0.17" header="0.22" footer="0.18"/>
  <pageSetup paperSize="5" scale="8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External Catering Form</vt:lpstr>
      <vt:lpstr>Sheet2</vt:lpstr>
      <vt:lpstr>Sheet3</vt:lpstr>
      <vt:lpstr>'External Catering Form'!Print_Titles</vt:lpstr>
    </vt:vector>
  </TitlesOfParts>
  <Company>Bernard Betel Centre for Creative Living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Shulgin</dc:creator>
  <cp:lastModifiedBy>Bernard Betel Centre</cp:lastModifiedBy>
  <cp:lastPrinted>2023-02-09T14:39:54Z</cp:lastPrinted>
  <dcterms:created xsi:type="dcterms:W3CDTF">2004-05-20T17:05:17Z</dcterms:created>
  <dcterms:modified xsi:type="dcterms:W3CDTF">2024-01-19T20:05:56Z</dcterms:modified>
</cp:coreProperties>
</file>